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28755" windowHeight="12855"/>
  </bookViews>
  <sheets>
    <sheet name="Check List" sheetId="1" r:id="rId1"/>
    <sheet name="Instructions" sheetId="2" r:id="rId2"/>
    <sheet name="Sheet3" sheetId="3" r:id="rId3"/>
  </sheets>
  <calcPr calcId="125725"/>
</workbook>
</file>

<file path=xl/calcChain.xml><?xml version="1.0" encoding="utf-8"?>
<calcChain xmlns="http://schemas.openxmlformats.org/spreadsheetml/2006/main">
  <c r="C33" i="1"/>
  <c r="C32"/>
  <c r="C31"/>
  <c r="C29"/>
  <c r="C30"/>
  <c r="C28"/>
  <c r="C27"/>
  <c r="C26"/>
  <c r="C25"/>
  <c r="C24"/>
  <c r="C23"/>
  <c r="C22"/>
  <c r="C20"/>
  <c r="C19"/>
  <c r="C18"/>
  <c r="C17"/>
  <c r="C16"/>
  <c r="C15"/>
  <c r="C14"/>
  <c r="C13"/>
  <c r="C12"/>
  <c r="C11"/>
  <c r="C10"/>
  <c r="C9"/>
  <c r="C8"/>
  <c r="C7"/>
  <c r="C21"/>
</calcChain>
</file>

<file path=xl/sharedStrings.xml><?xml version="1.0" encoding="utf-8"?>
<sst xmlns="http://schemas.openxmlformats.org/spreadsheetml/2006/main" count="47" uniqueCount="47">
  <si>
    <t>Club approval</t>
  </si>
  <si>
    <t>Submit Sanction application</t>
  </si>
  <si>
    <t>Produce Flyer</t>
  </si>
  <si>
    <t>Submit Ads to AMA</t>
  </si>
  <si>
    <t>Request raffle donations in writing</t>
  </si>
  <si>
    <t>Arrange for Heli Deli personnel</t>
  </si>
  <si>
    <t>Event Start Date</t>
  </si>
  <si>
    <t>Event End Date</t>
  </si>
  <si>
    <t>Distribute flyers at other events</t>
  </si>
  <si>
    <t>Distribute flyers to hobby shops</t>
  </si>
  <si>
    <t>Arrange for field clean-up and mowing</t>
  </si>
  <si>
    <t>Arrange for trash removal</t>
  </si>
  <si>
    <t>Arrange for port-a-johns</t>
  </si>
  <si>
    <t>Confirm Heli Deli personnel</t>
  </si>
  <si>
    <t>Print AMA paperwork</t>
  </si>
  <si>
    <t>Arrange for event MC and PA system</t>
  </si>
  <si>
    <t>Put up pilot stations and trash barrels</t>
  </si>
  <si>
    <t>Get seed money and cash box</t>
  </si>
  <si>
    <t>Enjoy Event</t>
  </si>
  <si>
    <t>Remove pilot stations</t>
  </si>
  <si>
    <t>Gather Trash and put up cans</t>
  </si>
  <si>
    <t>Check Generator fuel</t>
  </si>
  <si>
    <t>Receipts to Treasurer</t>
  </si>
  <si>
    <t>Send Forms to AMA</t>
  </si>
  <si>
    <t>Print volunteer vouchers</t>
  </si>
  <si>
    <t>Feb Meeting</t>
  </si>
  <si>
    <t>Action Item</t>
  </si>
  <si>
    <t>Due Date</t>
  </si>
  <si>
    <t>Assigned to</t>
  </si>
  <si>
    <t>Date completed</t>
  </si>
  <si>
    <t>Dan Santich Memorial Giant Scale</t>
  </si>
  <si>
    <t>Put out road signs</t>
  </si>
  <si>
    <t>Check field condition and rectify problems*</t>
  </si>
  <si>
    <t>Check for wasps</t>
  </si>
  <si>
    <t>Condition of Heli-Deli</t>
  </si>
  <si>
    <t>Trim weeds</t>
  </si>
  <si>
    <t>Toilet paper</t>
  </si>
  <si>
    <t>Trash bags &amp; trash barrels</t>
  </si>
  <si>
    <t>*Check field condition and rectify problems:</t>
  </si>
  <si>
    <t>Put up Banners</t>
  </si>
  <si>
    <t>Collect raffle prizes</t>
  </si>
  <si>
    <t>Instructions for using the RAMS CD Checklist</t>
  </si>
  <si>
    <t>All dates will be adjusted based on the start and end dates.</t>
  </si>
  <si>
    <t>Be sure and enter the Assigned To person after getting a commitment from that person for the date</t>
  </si>
  <si>
    <t>Change the name of the event, start date and end date in the appropriate cells</t>
  </si>
  <si>
    <t>You may insert or delete tasks.  If you insert tasks, you may enter the date for completion of the task or an offset from the start or end dates (see one of the existing task dates for the format)</t>
  </si>
  <si>
    <t>Get volunteer commitments</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</si>
</sst>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sz val="20"/>
      <color theme="1"/>
      <name val="Calibri"/>
      <family val="2"/>
      <scheme val="minor"/>
    </font>
    <font>
      <b/>
      <sz val="11"/>
      <color rgb="FFFF0000"/>
      <name val="Calibri"/>
      <family val="2"/>
      <scheme val="minor"/>
    </font>
    <font>
      <sz val="20"/>
      <color rgb="FFFF0000"/>
      <name val="Calibri"/>
      <family val="2"/>
      <scheme val="minor"/>
    </font>
    <font>
      <sz val="11"/>
      <name val="Calibri"/>
      <family val="2"/>
      <scheme val="minor"/>
    </font>
    <font>
      <sz val="18"/>
      <color theme="1"/>
      <name val="Calibri"/>
      <family val="2"/>
      <scheme val="minor"/>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19">
    <xf numFmtId="0" fontId="0" fillId="0" borderId="0" xfId="0"/>
    <xf numFmtId="14" fontId="0" fillId="0" borderId="0" xfId="0" applyNumberFormat="1"/>
    <xf numFmtId="0" fontId="1" fillId="0" borderId="0" xfId="0" applyFont="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4" xfId="0" applyBorder="1"/>
    <xf numFmtId="0" fontId="2" fillId="0" borderId="4" xfId="0" applyFont="1" applyBorder="1"/>
    <xf numFmtId="0" fontId="5" fillId="0" borderId="0" xfId="0" applyFont="1"/>
    <xf numFmtId="0" fontId="0" fillId="0" borderId="0" xfId="0"/>
    <xf numFmtId="14" fontId="0" fillId="0" borderId="0" xfId="0" applyNumberFormat="1"/>
    <xf numFmtId="0" fontId="4" fillId="0" borderId="0" xfId="0" applyFont="1"/>
    <xf numFmtId="0" fontId="5" fillId="0" borderId="0" xfId="0" applyFont="1" applyAlignment="1">
      <alignment horizontal="left" indent="2"/>
    </xf>
    <xf numFmtId="0" fontId="0" fillId="0" borderId="0" xfId="0" applyAlignment="1">
      <alignment horizontal="center" vertical="center"/>
    </xf>
    <xf numFmtId="0" fontId="0" fillId="0" borderId="4" xfId="0" applyBorder="1" applyAlignment="1">
      <alignment horizontal="center" vertical="center"/>
    </xf>
    <xf numFmtId="0" fontId="6" fillId="0" borderId="0" xfId="0" applyFont="1"/>
    <xf numFmtId="0" fontId="0" fillId="0" borderId="0" xfId="0" applyAlignment="1">
      <alignment horizontal="center"/>
    </xf>
    <xf numFmtId="0" fontId="6" fillId="0" borderId="0" xfId="0" applyFont="1" applyAlignment="1">
      <alignment horizontal="left"/>
    </xf>
    <xf numFmtId="14" fontId="3" fillId="0" borderId="4" xfId="0" applyNumberFormat="1"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G41"/>
  <sheetViews>
    <sheetView tabSelected="1" workbookViewId="0">
      <selection activeCell="B2" sqref="B2"/>
    </sheetView>
  </sheetViews>
  <sheetFormatPr defaultRowHeight="15"/>
  <cols>
    <col min="1" max="1" width="9.140625" style="13"/>
    <col min="2" max="2" width="40.5703125" customWidth="1"/>
    <col min="3" max="3" width="11" customWidth="1"/>
    <col min="4" max="4" width="27.42578125" customWidth="1"/>
    <col min="5" max="5" width="17.28515625" customWidth="1"/>
    <col min="6" max="6" width="14.140625" customWidth="1"/>
    <col min="7" max="7" width="10" customWidth="1"/>
    <col min="8" max="8" width="11.42578125" customWidth="1"/>
  </cols>
  <sheetData>
    <row r="2" spans="1:7" ht="30" customHeight="1">
      <c r="B2" s="11" t="s">
        <v>30</v>
      </c>
      <c r="E2" s="2" t="s">
        <v>6</v>
      </c>
      <c r="F2" s="2" t="s">
        <v>7</v>
      </c>
    </row>
    <row r="3" spans="1:7" ht="16.5" customHeight="1" thickBot="1">
      <c r="A3" s="14"/>
      <c r="B3" s="7"/>
      <c r="C3" s="6"/>
      <c r="D3" s="6"/>
      <c r="E3" s="18">
        <v>42286</v>
      </c>
      <c r="F3" s="18">
        <v>42288</v>
      </c>
      <c r="G3" s="6"/>
    </row>
    <row r="5" spans="1:7">
      <c r="B5" s="3" t="s">
        <v>26</v>
      </c>
      <c r="C5" s="4" t="s">
        <v>27</v>
      </c>
      <c r="D5" s="4" t="s">
        <v>28</v>
      </c>
      <c r="E5" s="5" t="s">
        <v>29</v>
      </c>
    </row>
    <row r="6" spans="1:7">
      <c r="A6" s="13">
        <v>1</v>
      </c>
      <c r="B6" t="s">
        <v>0</v>
      </c>
      <c r="C6" t="s">
        <v>25</v>
      </c>
    </row>
    <row r="7" spans="1:7">
      <c r="A7" s="13">
        <v>2</v>
      </c>
      <c r="B7" t="s">
        <v>1</v>
      </c>
      <c r="C7" s="1">
        <f>$E$3-120</f>
        <v>42166</v>
      </c>
    </row>
    <row r="8" spans="1:7">
      <c r="A8" s="13">
        <v>3</v>
      </c>
      <c r="B8" t="s">
        <v>2</v>
      </c>
      <c r="C8" s="1">
        <f>$E$3-110</f>
        <v>42176</v>
      </c>
    </row>
    <row r="9" spans="1:7">
      <c r="A9" s="13">
        <v>4</v>
      </c>
      <c r="B9" t="s">
        <v>3</v>
      </c>
      <c r="C9" s="1">
        <f>$E$3-100</f>
        <v>42186</v>
      </c>
    </row>
    <row r="10" spans="1:7">
      <c r="A10" s="13">
        <v>5</v>
      </c>
      <c r="B10" t="s">
        <v>4</v>
      </c>
      <c r="C10" s="1">
        <f>$E$3-55</f>
        <v>42231</v>
      </c>
    </row>
    <row r="11" spans="1:7">
      <c r="A11" s="13">
        <v>6</v>
      </c>
      <c r="B11" s="9" t="s">
        <v>46</v>
      </c>
      <c r="C11" s="1">
        <f>$E$3-60</f>
        <v>42226</v>
      </c>
    </row>
    <row r="12" spans="1:7">
      <c r="A12" s="13">
        <v>7</v>
      </c>
      <c r="B12" t="s">
        <v>5</v>
      </c>
      <c r="C12" s="1">
        <f>$E$3-60</f>
        <v>42226</v>
      </c>
    </row>
    <row r="13" spans="1:7">
      <c r="A13" s="13">
        <v>8</v>
      </c>
      <c r="B13" t="s">
        <v>8</v>
      </c>
      <c r="C13" s="1">
        <f>$E$3-45</f>
        <v>42241</v>
      </c>
    </row>
    <row r="14" spans="1:7">
      <c r="A14" s="13">
        <v>9</v>
      </c>
      <c r="B14" t="s">
        <v>9</v>
      </c>
      <c r="C14" s="1">
        <f>$E$3-45</f>
        <v>42241</v>
      </c>
    </row>
    <row r="15" spans="1:7">
      <c r="A15" s="13">
        <v>10</v>
      </c>
      <c r="B15" t="s">
        <v>15</v>
      </c>
      <c r="C15" s="1">
        <f>$E$3-30</f>
        <v>42256</v>
      </c>
    </row>
    <row r="16" spans="1:7">
      <c r="A16" s="13">
        <v>11</v>
      </c>
      <c r="B16" t="s">
        <v>12</v>
      </c>
      <c r="C16" s="1">
        <f>$E$3-15</f>
        <v>42271</v>
      </c>
    </row>
    <row r="17" spans="1:3">
      <c r="A17" s="13">
        <v>12</v>
      </c>
      <c r="B17" t="s">
        <v>21</v>
      </c>
      <c r="C17" s="1">
        <f>$E$3-15</f>
        <v>42271</v>
      </c>
    </row>
    <row r="18" spans="1:3">
      <c r="A18" s="13">
        <v>13</v>
      </c>
      <c r="B18" t="s">
        <v>11</v>
      </c>
      <c r="C18" s="1">
        <f>$E$3-12</f>
        <v>42274</v>
      </c>
    </row>
    <row r="19" spans="1:3">
      <c r="A19" s="13">
        <v>14</v>
      </c>
      <c r="B19" t="s">
        <v>13</v>
      </c>
      <c r="C19" s="1">
        <f>$E$3-7</f>
        <v>42279</v>
      </c>
    </row>
    <row r="20" spans="1:3">
      <c r="A20" s="13">
        <v>15</v>
      </c>
      <c r="B20" t="s">
        <v>10</v>
      </c>
      <c r="C20" s="1">
        <f>$E$3-7</f>
        <v>42279</v>
      </c>
    </row>
    <row r="21" spans="1:3" s="9" customFormat="1">
      <c r="A21" s="13">
        <v>16</v>
      </c>
      <c r="B21" s="9" t="s">
        <v>40</v>
      </c>
      <c r="C21" s="10">
        <f>$E$3-4</f>
        <v>42282</v>
      </c>
    </row>
    <row r="22" spans="1:3">
      <c r="A22" s="13">
        <v>17</v>
      </c>
      <c r="B22" t="s">
        <v>14</v>
      </c>
      <c r="C22" s="1">
        <f>$E$3-3</f>
        <v>42283</v>
      </c>
    </row>
    <row r="23" spans="1:3">
      <c r="A23" s="13">
        <v>18</v>
      </c>
      <c r="B23" t="s">
        <v>32</v>
      </c>
      <c r="C23" s="1">
        <f>$E$3-2</f>
        <v>42284</v>
      </c>
    </row>
    <row r="24" spans="1:3">
      <c r="A24" s="13">
        <v>19</v>
      </c>
      <c r="B24" t="s">
        <v>17</v>
      </c>
      <c r="C24" s="1">
        <f>$E$3-2</f>
        <v>42284</v>
      </c>
    </row>
    <row r="25" spans="1:3">
      <c r="A25" s="13">
        <v>20</v>
      </c>
      <c r="B25" t="s">
        <v>31</v>
      </c>
      <c r="C25" s="1">
        <f>$E$3-2</f>
        <v>42284</v>
      </c>
    </row>
    <row r="26" spans="1:3">
      <c r="A26" s="13">
        <v>21</v>
      </c>
      <c r="B26" t="s">
        <v>16</v>
      </c>
      <c r="C26" s="1">
        <f>$E$3-1</f>
        <v>42285</v>
      </c>
    </row>
    <row r="27" spans="1:3">
      <c r="A27" s="13">
        <v>22</v>
      </c>
      <c r="B27" s="9" t="s">
        <v>39</v>
      </c>
      <c r="C27" s="10">
        <f>$E$3-1</f>
        <v>42285</v>
      </c>
    </row>
    <row r="28" spans="1:3">
      <c r="A28" s="13">
        <v>23</v>
      </c>
      <c r="B28" t="s">
        <v>18</v>
      </c>
      <c r="C28" s="1">
        <f>$E$3-1</f>
        <v>42285</v>
      </c>
    </row>
    <row r="29" spans="1:3">
      <c r="A29" s="13">
        <v>24</v>
      </c>
      <c r="B29" t="s">
        <v>19</v>
      </c>
      <c r="C29" s="1">
        <f>$F$3</f>
        <v>42288</v>
      </c>
    </row>
    <row r="30" spans="1:3">
      <c r="A30" s="13">
        <v>25</v>
      </c>
      <c r="B30" t="s">
        <v>20</v>
      </c>
      <c r="C30" s="1">
        <f>$F$3</f>
        <v>42288</v>
      </c>
    </row>
    <row r="31" spans="1:3">
      <c r="A31" s="13">
        <v>26</v>
      </c>
      <c r="B31" t="s">
        <v>22</v>
      </c>
      <c r="C31" s="1">
        <f>$F$3</f>
        <v>42288</v>
      </c>
    </row>
    <row r="32" spans="1:3">
      <c r="A32" s="13">
        <v>27</v>
      </c>
      <c r="B32" t="s">
        <v>23</v>
      </c>
      <c r="C32" s="1">
        <f>$F$3+5</f>
        <v>42293</v>
      </c>
    </row>
    <row r="33" spans="1:3">
      <c r="A33" s="13">
        <v>28</v>
      </c>
      <c r="B33" t="s">
        <v>24</v>
      </c>
      <c r="C33" s="1">
        <f>$F$3+5</f>
        <v>42293</v>
      </c>
    </row>
    <row r="36" spans="1:3">
      <c r="B36" s="8" t="s">
        <v>38</v>
      </c>
    </row>
    <row r="37" spans="1:3">
      <c r="B37" s="12" t="s">
        <v>33</v>
      </c>
    </row>
    <row r="38" spans="1:3">
      <c r="B38" s="12" t="s">
        <v>34</v>
      </c>
    </row>
    <row r="39" spans="1:3">
      <c r="B39" s="12" t="s">
        <v>35</v>
      </c>
    </row>
    <row r="40" spans="1:3">
      <c r="B40" s="12" t="s">
        <v>36</v>
      </c>
    </row>
    <row r="41" spans="1:3">
      <c r="B41" s="12" t="s">
        <v>37</v>
      </c>
    </row>
  </sheetData>
  <printOptions gridLines="1"/>
  <pageMargins left="0.44" right="0.38"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D7"/>
  <sheetViews>
    <sheetView workbookViewId="0">
      <selection activeCell="B6" sqref="B6"/>
    </sheetView>
  </sheetViews>
  <sheetFormatPr defaultRowHeight="15"/>
  <cols>
    <col min="1" max="1" width="9.140625" style="16"/>
  </cols>
  <sheetData>
    <row r="1" spans="1:4" ht="23.25">
      <c r="A1" s="17" t="s">
        <v>41</v>
      </c>
      <c r="B1" s="15"/>
      <c r="C1" s="15"/>
      <c r="D1" s="15"/>
    </row>
    <row r="4" spans="1:4">
      <c r="A4" s="16">
        <v>1</v>
      </c>
      <c r="B4" s="9" t="s">
        <v>44</v>
      </c>
    </row>
    <row r="5" spans="1:4">
      <c r="A5" s="16">
        <v>2</v>
      </c>
      <c r="B5" s="9" t="s">
        <v>42</v>
      </c>
    </row>
    <row r="6" spans="1:4">
      <c r="A6" s="16">
        <v>3</v>
      </c>
      <c r="B6" s="9" t="s">
        <v>45</v>
      </c>
    </row>
    <row r="7" spans="1:4">
      <c r="A7" s="16">
        <v>4</v>
      </c>
      <c r="B7" s="9"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 List</vt:lpstr>
      <vt:lpstr>Instructions</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Ken</cp:lastModifiedBy>
  <cp:lastPrinted>2015-10-14T15:20:00Z</cp:lastPrinted>
  <dcterms:created xsi:type="dcterms:W3CDTF">2015-10-14T14:46:13Z</dcterms:created>
  <dcterms:modified xsi:type="dcterms:W3CDTF">2015-11-04T19:44:34Z</dcterms:modified>
</cp:coreProperties>
</file>